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9 за 2018\для депутатов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E55" i="2" l="1"/>
  <c r="F55" i="2"/>
  <c r="D32" i="2"/>
  <c r="D55" i="2" s="1"/>
  <c r="D36" i="2"/>
  <c r="G10" i="2" l="1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5" i="2"/>
  <c r="G9" i="2"/>
</calcChain>
</file>

<file path=xl/sharedStrings.xml><?xml version="1.0" encoding="utf-8"?>
<sst xmlns="http://schemas.openxmlformats.org/spreadsheetml/2006/main" count="106" uniqueCount="106">
  <si>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</si>
  <si>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</si>
  <si>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</si>
  <si>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</si>
  <si>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</si>
  <si>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</si>
  <si>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</si>
  <si>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</si>
  <si>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</si>
  <si>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</si>
  <si>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</si>
  <si>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</si>
  <si>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</si>
  <si>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</si>
  <si>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Мобилизационная и вневойсковая подготовка</t>
  </si>
  <si>
    <t>0203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</si>
  <si>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</si>
  <si>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</si>
  <si>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</si>
  <si>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</si>
  <si>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</si>
  <si>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</si>
  <si>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</si>
  <si>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</si>
  <si>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</si>
  <si>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</si>
  <si>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</si>
  <si>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</si>
  <si>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</si>
  <si>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</si>
  <si>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</si>
  <si>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</si>
  <si>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</si>
  <si>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</si>
  <si>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</si>
  <si>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</si>
  <si>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</si>
  <si>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</si>
  <si>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</si>
  <si>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</si>
  <si>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</si>
  <si>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</si>
  <si>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</si>
  <si>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</si>
  <si>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</si>
  <si>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</si>
  <si>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</si>
  <si>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</si>
  <si>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</si>
  <si>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</si>
  <si>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</si>
  <si>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</si>
  <si>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</si>
  <si>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</si>
  <si>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</si>
  <si>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</si>
  <si>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</si>
  <si>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</si>
  <si>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</si>
  <si>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</si>
  <si>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</si>
  <si>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</si>
  <si>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</t>
  </si>
  <si>
    <t>1101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</si>
  <si>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</si>
  <si>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</si>
  <si>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</si>
  <si>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</si>
  <si>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Обслуживание государственного внутреннего и муниципального долга</t>
  </si>
  <si>
    <t>1301</t>
  </si>
  <si>
    <t>1</t>
  </si>
  <si>
    <t>3</t>
  </si>
  <si>
    <t>Процент исполнения</t>
  </si>
  <si>
    <t>Наименование показателей бюджетной классификации</t>
  </si>
  <si>
    <t>(рублей)</t>
  </si>
  <si>
    <t>Общегосударственные расходы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</si>
  <si>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</si>
  <si>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</si>
  <si>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</si>
  <si>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</si>
  <si>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</si>
  <si>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</si>
  <si>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</si>
  <si>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</si>
  <si>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</si>
  <si>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Всего расходов:</t>
  </si>
  <si>
    <t>к Решению Шарыповского городского Совета депутатов</t>
  </si>
  <si>
    <t>от ________________ № ________</t>
  </si>
  <si>
    <t>"Об исполнении бюджета города Шарыпово за 2018 год"</t>
  </si>
  <si>
    <t>№ п/п</t>
  </si>
  <si>
    <t>Исполнено</t>
  </si>
  <si>
    <t>Бюджетная роспись с учетом изменений</t>
  </si>
  <si>
    <t>Утверждено Решением о бюджете</t>
  </si>
  <si>
    <t>Раздел-подраздел</t>
  </si>
  <si>
    <t>0100</t>
  </si>
  <si>
    <t>0200</t>
  </si>
  <si>
    <t>0300</t>
  </si>
  <si>
    <t>0400</t>
  </si>
  <si>
    <t>0500</t>
  </si>
  <si>
    <t>0700</t>
  </si>
  <si>
    <t>0800</t>
  </si>
  <si>
    <t>0900</t>
  </si>
  <si>
    <t>1000</t>
  </si>
  <si>
    <t>1100</t>
  </si>
  <si>
    <t>Распределение расходов бюджета города Шарыпово по разделам и подразделам 
классификации расходов бюджетов Российской Федерации в 2018 году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</si>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</sst>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topLeftCell="A28" workbookViewId="0">
      <selection sqref="A1:G55"/>
    </sheetView>
  </sheetViews>
  <sheetFormatPr defaultRowHeight="12.75" x14ac:dyDescent="0.2"/>
  <cols>
    <col min="1" max="1" width="4.28515625" customWidth="1"/>
    <col min="2" max="2" width="42" customWidth="1"/>
    <col min="4" max="4" width="11.85546875" customWidth="1"/>
    <col min="5" max="5" width="12.7109375" customWidth="1"/>
    <col min="6" max="6" width="14.28515625" customWidth="1"/>
  </cols>
  <sheetData>
    <row r="1" spans="1:7" x14ac:dyDescent="0.2">
      <c r="D1" s="17" t="s">
        <v>105</v>
      </c>
      <c r="E1" s="17"/>
      <c r="F1" s="17"/>
      <c r="G1" s="17"/>
    </row>
    <row r="2" spans="1:7" x14ac:dyDescent="0.2">
      <c r="D2" s="17" t="s">
        <v>86</v>
      </c>
      <c r="E2" s="17"/>
      <c r="F2" s="17"/>
      <c r="G2" s="17"/>
    </row>
    <row r="3" spans="1:7" x14ac:dyDescent="0.2">
      <c r="D3" s="17" t="s">
        <v>88</v>
      </c>
      <c r="E3" s="17"/>
      <c r="F3" s="17"/>
      <c r="G3" s="17"/>
    </row>
    <row r="4" spans="1:7" x14ac:dyDescent="0.2">
      <c r="D4" s="17" t="s">
        <v>87</v>
      </c>
      <c r="E4" s="17"/>
      <c r="F4" s="17"/>
      <c r="G4" s="17"/>
    </row>
    <row r="5" spans="1:7" ht="32.25" customHeight="1" x14ac:dyDescent="0.25">
      <c r="B5" s="18" t="s">
        <v>104</v>
      </c>
      <c r="C5" s="19"/>
      <c r="D5" s="19"/>
      <c r="E5" s="19"/>
      <c r="F5" s="19"/>
    </row>
    <row r="6" spans="1:7" x14ac:dyDescent="0.2">
      <c r="G6" s="8" t="s">
        <v>74</v>
      </c>
    </row>
    <row r="7" spans="1:7" ht="48" x14ac:dyDescent="0.2">
      <c r="A7" s="9" t="s">
        <v>89</v>
      </c>
      <c r="B7" s="2" t="s">
        <v>73</v>
      </c>
      <c r="C7" s="2" t="s">
        <v>93</v>
      </c>
      <c r="D7" s="2" t="s">
        <v>92</v>
      </c>
      <c r="E7" s="2" t="s">
        <v>91</v>
      </c>
      <c r="F7" s="2" t="s">
        <v>90</v>
      </c>
      <c r="G7" s="4" t="s">
        <v>72</v>
      </c>
    </row>
    <row r="8" spans="1:7" x14ac:dyDescent="0.2">
      <c r="A8" s="5"/>
      <c r="B8" s="10" t="s">
        <v>70</v>
      </c>
      <c r="C8" s="10" t="s">
        <v>71</v>
      </c>
      <c r="D8" s="11">
        <v>4</v>
      </c>
      <c r="E8" s="11">
        <v>5</v>
      </c>
      <c r="F8" s="11">
        <v>6</v>
      </c>
      <c r="G8" s="12">
        <v>7</v>
      </c>
    </row>
    <row r="9" spans="1:7" x14ac:dyDescent="0.2">
      <c r="A9" s="6">
        <v>1</v>
      </c>
      <c r="B9" s="1" t="s">
        <v>75</v>
      </c>
      <c r="C9" s="2" t="s">
        <v>94</v>
      </c>
      <c r="D9" s="3">
        <v>55604630</v>
      </c>
      <c r="E9" s="3">
        <v>59620409.469999999</v>
      </c>
      <c r="F9" s="3">
        <v>58350841.600000001</v>
      </c>
      <c r="G9" s="7">
        <f>+F9/E9*100</f>
        <v>97.870581766737402</v>
      </c>
    </row>
    <row r="10" spans="1:7" ht="36" x14ac:dyDescent="0.2">
      <c r="A10" s="6">
        <v>2</v>
      </c>
      <c r="B10" s="1" t="s">
        <v>0</v>
      </c>
      <c r="C10" s="2" t="s">
        <v>1</v>
      </c>
      <c r="D10" s="3">
        <v>1127100</v>
      </c>
      <c r="E10" s="3">
        <v>1250330.1100000001</v>
      </c>
      <c r="F10" s="3">
        <v>1250330.1100000001</v>
      </c>
      <c r="G10" s="7">
        <f t="shared" ref="G10:G55" si="0">+F10/E10*100</f>
        <v>100</v>
      </c>
    </row>
    <row r="11" spans="1:7" ht="48" x14ac:dyDescent="0.2">
      <c r="A11" s="6">
        <v>3</v>
      </c>
      <c r="B11" s="1" t="s">
        <v>2</v>
      </c>
      <c r="C11" s="2" t="s">
        <v>3</v>
      </c>
      <c r="D11" s="3">
        <v>4767900</v>
      </c>
      <c r="E11" s="3">
        <v>4129516</v>
      </c>
      <c r="F11" s="3">
        <v>3969229.17</v>
      </c>
      <c r="G11" s="7">
        <f t="shared" si="0"/>
        <v>96.118508076975601</v>
      </c>
    </row>
    <row r="12" spans="1:7" ht="48" x14ac:dyDescent="0.2">
      <c r="A12" s="6">
        <v>4</v>
      </c>
      <c r="B12" s="1" t="s">
        <v>4</v>
      </c>
      <c r="C12" s="2" t="s">
        <v>5</v>
      </c>
      <c r="D12" s="3">
        <v>23413430</v>
      </c>
      <c r="E12" s="3">
        <v>25898240.129999999</v>
      </c>
      <c r="F12" s="3">
        <v>25500909.800000001</v>
      </c>
      <c r="G12" s="7">
        <f t="shared" si="0"/>
        <v>98.465801815082642</v>
      </c>
    </row>
    <row r="13" spans="1:7" x14ac:dyDescent="0.2">
      <c r="A13" s="6">
        <v>5</v>
      </c>
      <c r="B13" s="1" t="s">
        <v>6</v>
      </c>
      <c r="C13" s="2" t="s">
        <v>7</v>
      </c>
      <c r="D13" s="3">
        <v>0</v>
      </c>
      <c r="E13" s="3">
        <v>130800</v>
      </c>
      <c r="F13" s="3">
        <v>97935.73</v>
      </c>
      <c r="G13" s="7">
        <f t="shared" si="0"/>
        <v>74.874411314984698</v>
      </c>
    </row>
    <row r="14" spans="1:7" ht="36" x14ac:dyDescent="0.2">
      <c r="A14" s="6">
        <v>6</v>
      </c>
      <c r="B14" s="1" t="s">
        <v>8</v>
      </c>
      <c r="C14" s="2" t="s">
        <v>9</v>
      </c>
      <c r="D14" s="3">
        <v>9349100</v>
      </c>
      <c r="E14" s="3">
        <v>10142424.93</v>
      </c>
      <c r="F14" s="3">
        <v>9921562.7300000004</v>
      </c>
      <c r="G14" s="7">
        <f t="shared" si="0"/>
        <v>97.822392558738912</v>
      </c>
    </row>
    <row r="15" spans="1:7" x14ac:dyDescent="0.2">
      <c r="A15" s="6">
        <v>7</v>
      </c>
      <c r="B15" s="1" t="s">
        <v>10</v>
      </c>
      <c r="C15" s="2" t="s">
        <v>11</v>
      </c>
      <c r="D15" s="3">
        <v>1160000</v>
      </c>
      <c r="E15" s="3">
        <v>0</v>
      </c>
      <c r="F15" s="3">
        <v>0</v>
      </c>
      <c r="G15" s="7">
        <v>0</v>
      </c>
    </row>
    <row r="16" spans="1:7" x14ac:dyDescent="0.2">
      <c r="A16" s="6">
        <v>8</v>
      </c>
      <c r="B16" s="1" t="s">
        <v>12</v>
      </c>
      <c r="C16" s="2" t="s">
        <v>13</v>
      </c>
      <c r="D16" s="3">
        <v>15787100</v>
      </c>
      <c r="E16" s="3">
        <v>18069098.300000001</v>
      </c>
      <c r="F16" s="3">
        <v>17610874.059999999</v>
      </c>
      <c r="G16" s="7">
        <f t="shared" si="0"/>
        <v>97.46404478855483</v>
      </c>
    </row>
    <row r="17" spans="1:7" x14ac:dyDescent="0.2">
      <c r="A17" s="6">
        <v>9</v>
      </c>
      <c r="B17" s="1" t="s">
        <v>76</v>
      </c>
      <c r="C17" s="2" t="s">
        <v>95</v>
      </c>
      <c r="D17" s="3">
        <v>690400</v>
      </c>
      <c r="E17" s="3">
        <v>752159.3</v>
      </c>
      <c r="F17" s="3">
        <v>685259.3</v>
      </c>
      <c r="G17" s="7">
        <f t="shared" si="0"/>
        <v>91.105607548826427</v>
      </c>
    </row>
    <row r="18" spans="1:7" x14ac:dyDescent="0.2">
      <c r="A18" s="6">
        <v>10</v>
      </c>
      <c r="B18" s="1" t="s">
        <v>14</v>
      </c>
      <c r="C18" s="2" t="s">
        <v>15</v>
      </c>
      <c r="D18" s="3">
        <v>690400</v>
      </c>
      <c r="E18" s="3">
        <v>752159.3</v>
      </c>
      <c r="F18" s="3">
        <v>685259.3</v>
      </c>
      <c r="G18" s="7">
        <f t="shared" si="0"/>
        <v>91.105607548826427</v>
      </c>
    </row>
    <row r="19" spans="1:7" ht="24" x14ac:dyDescent="0.2">
      <c r="A19" s="6">
        <v>11</v>
      </c>
      <c r="B19" s="1" t="s">
        <v>77</v>
      </c>
      <c r="C19" s="2" t="s">
        <v>96</v>
      </c>
      <c r="D19" s="3">
        <v>3014080</v>
      </c>
      <c r="E19" s="3">
        <v>3553003.13</v>
      </c>
      <c r="F19" s="3">
        <v>3360060.02</v>
      </c>
      <c r="G19" s="7">
        <f t="shared" si="0"/>
        <v>94.56957669496903</v>
      </c>
    </row>
    <row r="20" spans="1:7" ht="36" x14ac:dyDescent="0.2">
      <c r="A20" s="6">
        <v>12</v>
      </c>
      <c r="B20" s="1" t="s">
        <v>16</v>
      </c>
      <c r="C20" s="2" t="s">
        <v>17</v>
      </c>
      <c r="D20" s="3">
        <v>1712300</v>
      </c>
      <c r="E20" s="3">
        <v>1662300</v>
      </c>
      <c r="F20" s="3">
        <v>1661207.6</v>
      </c>
      <c r="G20" s="7">
        <f t="shared" si="0"/>
        <v>99.934283823617889</v>
      </c>
    </row>
    <row r="21" spans="1:7" x14ac:dyDescent="0.2">
      <c r="A21" s="6">
        <v>13</v>
      </c>
      <c r="B21" s="1" t="s">
        <v>18</v>
      </c>
      <c r="C21" s="2" t="s">
        <v>19</v>
      </c>
      <c r="D21" s="3">
        <v>1301780</v>
      </c>
      <c r="E21" s="3">
        <v>1890703.13</v>
      </c>
      <c r="F21" s="3">
        <v>1698852.42</v>
      </c>
      <c r="G21" s="7">
        <f t="shared" si="0"/>
        <v>89.85294375643204</v>
      </c>
    </row>
    <row r="22" spans="1:7" x14ac:dyDescent="0.2">
      <c r="A22" s="6">
        <v>14</v>
      </c>
      <c r="B22" s="1" t="s">
        <v>78</v>
      </c>
      <c r="C22" s="2" t="s">
        <v>97</v>
      </c>
      <c r="D22" s="3">
        <v>25062900</v>
      </c>
      <c r="E22" s="3">
        <v>58494420.670000002</v>
      </c>
      <c r="F22" s="3">
        <v>58379990.420000002</v>
      </c>
      <c r="G22" s="7">
        <f t="shared" si="0"/>
        <v>99.804374077579865</v>
      </c>
    </row>
    <row r="23" spans="1:7" x14ac:dyDescent="0.2">
      <c r="A23" s="6">
        <v>15</v>
      </c>
      <c r="B23" s="1" t="s">
        <v>20</v>
      </c>
      <c r="C23" s="2" t="s">
        <v>21</v>
      </c>
      <c r="D23" s="3">
        <v>217500</v>
      </c>
      <c r="E23" s="3">
        <v>201230.95</v>
      </c>
      <c r="F23" s="3">
        <v>201230.95</v>
      </c>
      <c r="G23" s="7">
        <f t="shared" si="0"/>
        <v>100</v>
      </c>
    </row>
    <row r="24" spans="1:7" x14ac:dyDescent="0.2">
      <c r="A24" s="6">
        <v>16</v>
      </c>
      <c r="B24" s="1" t="s">
        <v>22</v>
      </c>
      <c r="C24" s="2" t="s">
        <v>23</v>
      </c>
      <c r="D24" s="3">
        <v>16995000</v>
      </c>
      <c r="E24" s="3">
        <v>16995000</v>
      </c>
      <c r="F24" s="3">
        <v>16995000</v>
      </c>
      <c r="G24" s="7">
        <f t="shared" si="0"/>
        <v>100</v>
      </c>
    </row>
    <row r="25" spans="1:7" x14ac:dyDescent="0.2">
      <c r="A25" s="6">
        <v>17</v>
      </c>
      <c r="B25" s="1" t="s">
        <v>24</v>
      </c>
      <c r="C25" s="2" t="s">
        <v>25</v>
      </c>
      <c r="D25" s="3">
        <v>4306100</v>
      </c>
      <c r="E25" s="3">
        <v>36346760</v>
      </c>
      <c r="F25" s="3">
        <v>36346759.689999998</v>
      </c>
      <c r="G25" s="7">
        <f t="shared" si="0"/>
        <v>99.999999147104162</v>
      </c>
    </row>
    <row r="26" spans="1:7" x14ac:dyDescent="0.2">
      <c r="A26" s="6">
        <v>18</v>
      </c>
      <c r="B26" s="1" t="s">
        <v>26</v>
      </c>
      <c r="C26" s="2" t="s">
        <v>27</v>
      </c>
      <c r="D26" s="3">
        <v>3544300</v>
      </c>
      <c r="E26" s="3">
        <v>4951429.72</v>
      </c>
      <c r="F26" s="3">
        <v>4836999.78</v>
      </c>
      <c r="G26" s="7">
        <f t="shared" si="0"/>
        <v>97.688951545898149</v>
      </c>
    </row>
    <row r="27" spans="1:7" x14ac:dyDescent="0.2">
      <c r="A27" s="6">
        <v>19</v>
      </c>
      <c r="B27" s="1" t="s">
        <v>79</v>
      </c>
      <c r="C27" s="2" t="s">
        <v>98</v>
      </c>
      <c r="D27" s="3">
        <v>37916790</v>
      </c>
      <c r="E27" s="3">
        <v>107062156.47</v>
      </c>
      <c r="F27" s="3">
        <v>78276990.950000003</v>
      </c>
      <c r="G27" s="7">
        <f t="shared" si="0"/>
        <v>73.113594505201362</v>
      </c>
    </row>
    <row r="28" spans="1:7" x14ac:dyDescent="0.2">
      <c r="A28" s="6">
        <v>20</v>
      </c>
      <c r="B28" s="1" t="s">
        <v>28</v>
      </c>
      <c r="C28" s="2" t="s">
        <v>29</v>
      </c>
      <c r="D28" s="3">
        <v>5791200</v>
      </c>
      <c r="E28" s="3">
        <v>4977796.26</v>
      </c>
      <c r="F28" s="3">
        <v>4746535.18</v>
      </c>
      <c r="G28" s="7">
        <f t="shared" si="0"/>
        <v>95.35414733908776</v>
      </c>
    </row>
    <row r="29" spans="1:7" x14ac:dyDescent="0.2">
      <c r="A29" s="6">
        <v>21</v>
      </c>
      <c r="B29" s="1" t="s">
        <v>30</v>
      </c>
      <c r="C29" s="2" t="s">
        <v>31</v>
      </c>
      <c r="D29" s="3">
        <v>3452800</v>
      </c>
      <c r="E29" s="3">
        <v>47653600</v>
      </c>
      <c r="F29" s="3">
        <v>20490786.600000001</v>
      </c>
      <c r="G29" s="7">
        <f t="shared" si="0"/>
        <v>42.999451458022065</v>
      </c>
    </row>
    <row r="30" spans="1:7" x14ac:dyDescent="0.2">
      <c r="A30" s="6">
        <v>22</v>
      </c>
      <c r="B30" s="1" t="s">
        <v>32</v>
      </c>
      <c r="C30" s="2" t="s">
        <v>33</v>
      </c>
      <c r="D30" s="3">
        <v>16193700</v>
      </c>
      <c r="E30" s="3">
        <v>35134958.149999999</v>
      </c>
      <c r="F30" s="3">
        <v>34193597.990000002</v>
      </c>
      <c r="G30" s="7">
        <f t="shared" si="0"/>
        <v>97.320730663799026</v>
      </c>
    </row>
    <row r="31" spans="1:7" ht="24" x14ac:dyDescent="0.2">
      <c r="A31" s="6">
        <v>23</v>
      </c>
      <c r="B31" s="1" t="s">
        <v>34</v>
      </c>
      <c r="C31" s="2" t="s">
        <v>35</v>
      </c>
      <c r="D31" s="3">
        <v>12479090</v>
      </c>
      <c r="E31" s="3">
        <v>19295802.059999999</v>
      </c>
      <c r="F31" s="3">
        <v>18846071.18</v>
      </c>
      <c r="G31" s="7">
        <f t="shared" si="0"/>
        <v>97.66928123225162</v>
      </c>
    </row>
    <row r="32" spans="1:7" x14ac:dyDescent="0.2">
      <c r="A32" s="6">
        <v>24</v>
      </c>
      <c r="B32" s="1" t="s">
        <v>80</v>
      </c>
      <c r="C32" s="2" t="s">
        <v>99</v>
      </c>
      <c r="D32" s="3">
        <f>SUM(D33:D37)</f>
        <v>660224799.62</v>
      </c>
      <c r="E32" s="3">
        <v>749364557.51999998</v>
      </c>
      <c r="F32" s="3">
        <v>744341912.09000003</v>
      </c>
      <c r="G32" s="7">
        <f t="shared" si="0"/>
        <v>99.329746065570248</v>
      </c>
    </row>
    <row r="33" spans="1:7" x14ac:dyDescent="0.2">
      <c r="A33" s="6">
        <v>25</v>
      </c>
      <c r="B33" s="1" t="s">
        <v>36</v>
      </c>
      <c r="C33" s="2" t="s">
        <v>37</v>
      </c>
      <c r="D33" s="3">
        <v>271003333.88</v>
      </c>
      <c r="E33" s="3">
        <v>298350471.81999999</v>
      </c>
      <c r="F33" s="3">
        <v>296623053.02999997</v>
      </c>
      <c r="G33" s="7">
        <f t="shared" si="0"/>
        <v>99.421010203381812</v>
      </c>
    </row>
    <row r="34" spans="1:7" x14ac:dyDescent="0.2">
      <c r="A34" s="6">
        <v>26</v>
      </c>
      <c r="B34" s="1" t="s">
        <v>38</v>
      </c>
      <c r="C34" s="2" t="s">
        <v>39</v>
      </c>
      <c r="D34" s="3">
        <v>280175803.5</v>
      </c>
      <c r="E34" s="3">
        <v>310318011.04000002</v>
      </c>
      <c r="F34" s="3">
        <v>309036071.5</v>
      </c>
      <c r="G34" s="7">
        <f t="shared" si="0"/>
        <v>99.586894896721034</v>
      </c>
    </row>
    <row r="35" spans="1:7" x14ac:dyDescent="0.2">
      <c r="A35" s="6">
        <v>27</v>
      </c>
      <c r="B35" s="1" t="s">
        <v>40</v>
      </c>
      <c r="C35" s="2" t="s">
        <v>41</v>
      </c>
      <c r="D35" s="3">
        <v>44296372.939999998</v>
      </c>
      <c r="E35" s="3">
        <v>50952255.390000001</v>
      </c>
      <c r="F35" s="3">
        <v>50044735.68</v>
      </c>
      <c r="G35" s="7">
        <f t="shared" si="0"/>
        <v>98.218882161243613</v>
      </c>
    </row>
    <row r="36" spans="1:7" x14ac:dyDescent="0.2">
      <c r="A36" s="6">
        <v>28</v>
      </c>
      <c r="B36" s="1" t="s">
        <v>42</v>
      </c>
      <c r="C36" s="2" t="s">
        <v>43</v>
      </c>
      <c r="D36" s="3">
        <f>2541800+24034339.96</f>
        <v>26576139.960000001</v>
      </c>
      <c r="E36" s="3">
        <v>49296418.450000003</v>
      </c>
      <c r="F36" s="3">
        <v>48608710.649999999</v>
      </c>
      <c r="G36" s="7">
        <f t="shared" si="0"/>
        <v>98.604953824997381</v>
      </c>
    </row>
    <row r="37" spans="1:7" x14ac:dyDescent="0.2">
      <c r="A37" s="6">
        <v>29</v>
      </c>
      <c r="B37" s="1" t="s">
        <v>44</v>
      </c>
      <c r="C37" s="2" t="s">
        <v>45</v>
      </c>
      <c r="D37" s="3">
        <v>38173149.340000004</v>
      </c>
      <c r="E37" s="3">
        <v>40447400.82</v>
      </c>
      <c r="F37" s="3">
        <v>40029341.229999997</v>
      </c>
      <c r="G37" s="7">
        <f t="shared" si="0"/>
        <v>98.966411730977569</v>
      </c>
    </row>
    <row r="38" spans="1:7" x14ac:dyDescent="0.2">
      <c r="A38" s="6">
        <v>30</v>
      </c>
      <c r="B38" s="1" t="s">
        <v>81</v>
      </c>
      <c r="C38" s="2" t="s">
        <v>100</v>
      </c>
      <c r="D38" s="3">
        <v>59975571.380000003</v>
      </c>
      <c r="E38" s="3">
        <v>97204675.219999999</v>
      </c>
      <c r="F38" s="3">
        <v>89725717.079999998</v>
      </c>
      <c r="G38" s="7">
        <f t="shared" si="0"/>
        <v>92.305968696389201</v>
      </c>
    </row>
    <row r="39" spans="1:7" x14ac:dyDescent="0.2">
      <c r="A39" s="6">
        <v>31</v>
      </c>
      <c r="B39" s="1" t="s">
        <v>46</v>
      </c>
      <c r="C39" s="2" t="s">
        <v>47</v>
      </c>
      <c r="D39" s="3">
        <v>43566794.969999999</v>
      </c>
      <c r="E39" s="3">
        <v>75551047.75</v>
      </c>
      <c r="F39" s="3">
        <v>69497758.090000004</v>
      </c>
      <c r="G39" s="7">
        <f t="shared" si="0"/>
        <v>91.987815073021281</v>
      </c>
    </row>
    <row r="40" spans="1:7" x14ac:dyDescent="0.2">
      <c r="A40" s="6">
        <v>32</v>
      </c>
      <c r="B40" s="1" t="s">
        <v>48</v>
      </c>
      <c r="C40" s="2" t="s">
        <v>49</v>
      </c>
      <c r="D40" s="3">
        <v>16408776.41</v>
      </c>
      <c r="E40" s="3">
        <v>21653627.469999999</v>
      </c>
      <c r="F40" s="3">
        <v>20227958.989999998</v>
      </c>
      <c r="G40" s="7">
        <f t="shared" si="0"/>
        <v>93.416029337462319</v>
      </c>
    </row>
    <row r="41" spans="1:7" x14ac:dyDescent="0.2">
      <c r="A41" s="6">
        <v>33</v>
      </c>
      <c r="B41" s="1"/>
      <c r="C41" s="2" t="s">
        <v>101</v>
      </c>
      <c r="D41" s="3">
        <v>79200</v>
      </c>
      <c r="E41" s="3">
        <v>80640</v>
      </c>
      <c r="F41" s="3">
        <v>80640</v>
      </c>
      <c r="G41" s="7">
        <f t="shared" si="0"/>
        <v>100</v>
      </c>
    </row>
    <row r="42" spans="1:7" x14ac:dyDescent="0.2">
      <c r="A42" s="6">
        <v>34</v>
      </c>
      <c r="B42" s="1" t="s">
        <v>50</v>
      </c>
      <c r="C42" s="2" t="s">
        <v>51</v>
      </c>
      <c r="D42" s="3">
        <v>79200</v>
      </c>
      <c r="E42" s="3">
        <v>80640</v>
      </c>
      <c r="F42" s="3">
        <v>80640</v>
      </c>
      <c r="G42" s="7">
        <f t="shared" si="0"/>
        <v>100</v>
      </c>
    </row>
    <row r="43" spans="1:7" x14ac:dyDescent="0.2">
      <c r="A43" s="6">
        <v>35</v>
      </c>
      <c r="B43" s="1" t="s">
        <v>82</v>
      </c>
      <c r="C43" s="2" t="s">
        <v>102</v>
      </c>
      <c r="D43" s="3">
        <v>69483200</v>
      </c>
      <c r="E43" s="3">
        <v>86168044.829999998</v>
      </c>
      <c r="F43" s="3">
        <v>85767289.420000002</v>
      </c>
      <c r="G43" s="7">
        <f t="shared" si="0"/>
        <v>99.534914119508414</v>
      </c>
    </row>
    <row r="44" spans="1:7" x14ac:dyDescent="0.2">
      <c r="A44" s="6">
        <v>36</v>
      </c>
      <c r="B44" s="1" t="s">
        <v>52</v>
      </c>
      <c r="C44" s="2" t="s">
        <v>53</v>
      </c>
      <c r="D44" s="3">
        <v>652600</v>
      </c>
      <c r="E44" s="3">
        <v>697709.12</v>
      </c>
      <c r="F44" s="3">
        <v>697709.12</v>
      </c>
      <c r="G44" s="7">
        <f t="shared" si="0"/>
        <v>100</v>
      </c>
    </row>
    <row r="45" spans="1:7" x14ac:dyDescent="0.2">
      <c r="A45" s="6">
        <v>37</v>
      </c>
      <c r="B45" s="1" t="s">
        <v>54</v>
      </c>
      <c r="C45" s="2" t="s">
        <v>55</v>
      </c>
      <c r="D45" s="3">
        <v>35332600</v>
      </c>
      <c r="E45" s="3">
        <v>53267927.359999999</v>
      </c>
      <c r="F45" s="3">
        <v>53267927.359999999</v>
      </c>
      <c r="G45" s="7">
        <f t="shared" si="0"/>
        <v>100</v>
      </c>
    </row>
    <row r="46" spans="1:7" x14ac:dyDescent="0.2">
      <c r="A46" s="6">
        <v>38</v>
      </c>
      <c r="B46" s="1" t="s">
        <v>56</v>
      </c>
      <c r="C46" s="2" t="s">
        <v>57</v>
      </c>
      <c r="D46" s="3">
        <v>1407800</v>
      </c>
      <c r="E46" s="3">
        <v>2131312.35</v>
      </c>
      <c r="F46" s="3">
        <v>2125602.35</v>
      </c>
      <c r="G46" s="7">
        <f t="shared" si="0"/>
        <v>99.732089949180846</v>
      </c>
    </row>
    <row r="47" spans="1:7" x14ac:dyDescent="0.2">
      <c r="A47" s="6">
        <v>39</v>
      </c>
      <c r="B47" s="1" t="s">
        <v>58</v>
      </c>
      <c r="C47" s="2" t="s">
        <v>59</v>
      </c>
      <c r="D47" s="3">
        <v>15547600</v>
      </c>
      <c r="E47" s="3">
        <v>11693236</v>
      </c>
      <c r="F47" s="3">
        <v>11327577.77</v>
      </c>
      <c r="G47" s="7">
        <f t="shared" si="0"/>
        <v>96.87290814963454</v>
      </c>
    </row>
    <row r="48" spans="1:7" x14ac:dyDescent="0.2">
      <c r="A48" s="6">
        <v>40</v>
      </c>
      <c r="B48" s="1" t="s">
        <v>60</v>
      </c>
      <c r="C48" s="2" t="s">
        <v>61</v>
      </c>
      <c r="D48" s="3">
        <v>16542600</v>
      </c>
      <c r="E48" s="3">
        <v>18377860</v>
      </c>
      <c r="F48" s="3">
        <v>18348472.82</v>
      </c>
      <c r="G48" s="7">
        <f t="shared" si="0"/>
        <v>99.840094657375772</v>
      </c>
    </row>
    <row r="49" spans="1:7" x14ac:dyDescent="0.2">
      <c r="A49" s="6">
        <v>41</v>
      </c>
      <c r="B49" s="1" t="s">
        <v>83</v>
      </c>
      <c r="C49" s="2" t="s">
        <v>103</v>
      </c>
      <c r="D49" s="3">
        <v>53662329</v>
      </c>
      <c r="E49" s="3">
        <v>70260593.670000002</v>
      </c>
      <c r="F49" s="3">
        <v>69266971.140000001</v>
      </c>
      <c r="G49" s="7">
        <f t="shared" si="0"/>
        <v>98.585803964784517</v>
      </c>
    </row>
    <row r="50" spans="1:7" x14ac:dyDescent="0.2">
      <c r="A50" s="6">
        <v>42</v>
      </c>
      <c r="B50" s="1" t="s">
        <v>62</v>
      </c>
      <c r="C50" s="2" t="s">
        <v>63</v>
      </c>
      <c r="D50" s="3">
        <v>23897868</v>
      </c>
      <c r="E50" s="3">
        <v>28223722.120000001</v>
      </c>
      <c r="F50" s="3">
        <v>28007531.449999999</v>
      </c>
      <c r="G50" s="7">
        <f t="shared" si="0"/>
        <v>99.234010776180355</v>
      </c>
    </row>
    <row r="51" spans="1:7" x14ac:dyDescent="0.2">
      <c r="A51" s="6">
        <v>43</v>
      </c>
      <c r="B51" s="1" t="s">
        <v>64</v>
      </c>
      <c r="C51" s="2" t="s">
        <v>65</v>
      </c>
      <c r="D51" s="3">
        <v>3089154</v>
      </c>
      <c r="E51" s="3">
        <v>2706521.72</v>
      </c>
      <c r="F51" s="3">
        <v>2701271.72</v>
      </c>
      <c r="G51" s="7">
        <f t="shared" si="0"/>
        <v>99.806024095014465</v>
      </c>
    </row>
    <row r="52" spans="1:7" ht="24" x14ac:dyDescent="0.2">
      <c r="A52" s="6">
        <v>44</v>
      </c>
      <c r="B52" s="1" t="s">
        <v>66</v>
      </c>
      <c r="C52" s="2" t="s">
        <v>67</v>
      </c>
      <c r="D52" s="3">
        <v>26675307</v>
      </c>
      <c r="E52" s="3">
        <v>39330349.829999998</v>
      </c>
      <c r="F52" s="3">
        <v>38558167.969999999</v>
      </c>
      <c r="G52" s="7">
        <f t="shared" si="0"/>
        <v>98.036676858106659</v>
      </c>
    </row>
    <row r="53" spans="1:7" ht="24" x14ac:dyDescent="0.2">
      <c r="A53" s="6">
        <v>45</v>
      </c>
      <c r="B53" s="1" t="s">
        <v>84</v>
      </c>
      <c r="C53" s="2"/>
      <c r="D53" s="3">
        <v>1500000</v>
      </c>
      <c r="E53" s="3">
        <v>0</v>
      </c>
      <c r="F53" s="3">
        <v>0</v>
      </c>
      <c r="G53" s="7">
        <v>0</v>
      </c>
    </row>
    <row r="54" spans="1:7" ht="24" x14ac:dyDescent="0.2">
      <c r="A54" s="6">
        <v>46</v>
      </c>
      <c r="B54" s="1" t="s">
        <v>68</v>
      </c>
      <c r="C54" s="2" t="s">
        <v>69</v>
      </c>
      <c r="D54" s="3">
        <v>1500000</v>
      </c>
      <c r="E54" s="3">
        <v>0</v>
      </c>
      <c r="F54" s="3">
        <v>0</v>
      </c>
      <c r="G54" s="7">
        <v>0</v>
      </c>
    </row>
    <row r="55" spans="1:7" x14ac:dyDescent="0.2">
      <c r="A55" s="6">
        <v>47</v>
      </c>
      <c r="B55" s="13" t="s">
        <v>85</v>
      </c>
      <c r="C55" s="14"/>
      <c r="D55" s="15">
        <f>+D53+D49+D43+D41+D38+D32+D27+D22+D19+D17+D9</f>
        <v>967213900</v>
      </c>
      <c r="E55" s="15">
        <f t="shared" ref="E55:F55" si="1">+E53+E49+E43+E41+E38+E32+E27+E22+E19+E17+E9</f>
        <v>1232560660.2800002</v>
      </c>
      <c r="F55" s="15">
        <f t="shared" si="1"/>
        <v>1188235672.02</v>
      </c>
      <c r="G55" s="16">
        <f t="shared" si="0"/>
        <v>96.403829061854779</v>
      </c>
    </row>
  </sheetData>
  <mergeCells count="5">
    <mergeCell ref="D1:G1"/>
    <mergeCell ref="D2:G2"/>
    <mergeCell ref="D3:G3"/>
    <mergeCell ref="D4:G4"/>
    <mergeCell ref="B5:F5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rep:2.46.0.82</dc:description>
  <cp:lastModifiedBy>tatyana</cp:lastModifiedBy>
  <cp:lastPrinted>2019-03-28T04:01:50Z</cp:lastPrinted>
  <dcterms:created xsi:type="dcterms:W3CDTF">2019-02-26T04:45:32Z</dcterms:created>
  <dcterms:modified xsi:type="dcterms:W3CDTF">2019-03-28T04:12:04Z</dcterms:modified>
</cp:coreProperties>
</file>